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F8" i="1"/>
  <c r="H8" i="1"/>
  <c r="J8" i="1"/>
  <c r="K8" i="1" s="1"/>
  <c r="F10" i="1"/>
  <c r="H10" i="1"/>
  <c r="J10" i="1"/>
  <c r="K10" i="1"/>
  <c r="F13" i="1"/>
  <c r="H13" i="1"/>
  <c r="J13" i="1"/>
  <c r="K13" i="1"/>
  <c r="F15" i="1"/>
  <c r="H15" i="1"/>
  <c r="J15" i="1"/>
  <c r="K15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5" i="1"/>
  <c r="H25" i="1"/>
  <c r="J25" i="1"/>
  <c r="K25" i="1"/>
  <c r="F26" i="1"/>
  <c r="H26" i="1"/>
  <c r="J26" i="1"/>
  <c r="K26" i="1"/>
  <c r="F28" i="1"/>
  <c r="H28" i="1"/>
  <c r="J28" i="1"/>
  <c r="K28" i="1"/>
  <c r="F30" i="1"/>
  <c r="H30" i="1"/>
  <c r="J30" i="1"/>
  <c r="K30" i="1"/>
  <c r="F31" i="1"/>
  <c r="H31" i="1"/>
  <c r="J31" i="1"/>
  <c r="K31" i="1"/>
  <c r="F33" i="1"/>
  <c r="H33" i="1"/>
  <c r="J33" i="1"/>
  <c r="K33" i="1"/>
  <c r="F35" i="1"/>
  <c r="H35" i="1"/>
  <c r="J35" i="1"/>
  <c r="K35" i="1"/>
  <c r="F36" i="1"/>
  <c r="H36" i="1"/>
  <c r="J36" i="1"/>
  <c r="K36" i="1"/>
  <c r="D23" i="1"/>
  <c r="D22" i="1"/>
  <c r="D17" i="1"/>
</calcChain>
</file>

<file path=xl/sharedStrings.xml><?xml version="1.0" encoding="utf-8"?>
<sst xmlns="http://schemas.openxmlformats.org/spreadsheetml/2006/main" count="73" uniqueCount="36">
  <si>
    <t>№</t>
  </si>
  <si>
    <t>სამუშაოს დასახელება</t>
  </si>
  <si>
    <t>განზომილება</t>
  </si>
  <si>
    <t>რაოდენობა</t>
  </si>
  <si>
    <t>მასალა</t>
  </si>
  <si>
    <t>ტრანსპორტი</t>
  </si>
  <si>
    <t>ჯამი</t>
  </si>
  <si>
    <t>ერთ.ფასი</t>
  </si>
  <si>
    <t>,,ალაზანი''ჰესი</t>
  </si>
  <si>
    <t>შრომითი დანახარჯები</t>
  </si>
  <si>
    <t>ტექნიკა</t>
  </si>
  <si>
    <t>ტექნიკური წყალმომარაგების ფოლადის ავზის გამრეცხი კვანძის  რეაბილიტაცია</t>
  </si>
  <si>
    <t xml:space="preserve"> სატენდერდერო სამუშაოების მოცულობების ჩამონათვალი</t>
  </si>
  <si>
    <t>რ/ბეტონის საძირკველში ღიობის მოწყობა, დარტყმისა და კონსტრუქციის სტრუქტურების დაუზიანებლათ(ალმასის ბურღვის ტექნოლოგია). 500*250*2000 (მმ)</t>
  </si>
  <si>
    <t>კვანძი</t>
  </si>
  <si>
    <t>კუბ</t>
  </si>
  <si>
    <t>ნატანის გატანა 2კმ-ს მანძილზე ავტოთვითმცლელით.</t>
  </si>
  <si>
    <t>ტ</t>
  </si>
  <si>
    <t xml:space="preserve">ავტოთვითმცლელი </t>
  </si>
  <si>
    <t xml:space="preserve">ფოლადის ავზის  ამოსუფთავება   დალექილი ნატანისაგან.(ამოზიდვა, დატვირთვა ავტოთვითმცლელზე) </t>
  </si>
  <si>
    <t>ფოლადის მილი Ф219,d-4 მმ, L-2500 მმ.</t>
  </si>
  <si>
    <t>ც</t>
  </si>
  <si>
    <r>
      <t>ფოლადის მუხლი  30</t>
    </r>
    <r>
      <rPr>
        <vertAlign val="superscript"/>
        <sz val="11"/>
        <color theme="1"/>
        <rFont val="Calibri"/>
        <family val="2"/>
        <scheme val="minor"/>
      </rPr>
      <t>о</t>
    </r>
    <r>
      <rPr>
        <sz val="11"/>
        <color theme="1"/>
        <rFont val="Calibri"/>
        <family val="2"/>
        <scheme val="minor"/>
      </rPr>
      <t>, Ф219(კუთხის გრადუსი დაზუსტდეს ბეტონის სადემონტაჟო სამუშაოების შემდეგ)</t>
    </r>
  </si>
  <si>
    <t>ელექტროდი Ф 4</t>
  </si>
  <si>
    <t>კგ</t>
  </si>
  <si>
    <t>ლითონის საჭრელი ქვა Ф 230</t>
  </si>
  <si>
    <t>ლითონის სახეხი ქვა Ф 230</t>
  </si>
  <si>
    <t>კუბ.მ</t>
  </si>
  <si>
    <t>ქვიშა 2-5 მმ</t>
  </si>
  <si>
    <t>კუბ,მ</t>
  </si>
  <si>
    <t>ცემენტი М400</t>
  </si>
  <si>
    <t>ფოლადის ავზის ძირიდან Ф219 მმ დიამეტრის  ფოლადის მილით გამომყვანის(გამრეცხის) მოწყობა.</t>
  </si>
  <si>
    <t>ფოლადის საპროექტო მილის გაშემო სიცარიელის შევსება ქვიშა-ცემენტის ხსნარით.</t>
  </si>
  <si>
    <t>არსებული გაუქმებული ფოლადის მილის (Ф159 ) დალუქვა.</t>
  </si>
  <si>
    <t>არსებული გამრეცხი ქსელის(Ф 159) დაერთება საპროექტო (Ф 230 )ქსელზე.</t>
  </si>
  <si>
    <t>მომსახურების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</si>
</sst>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2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A25" workbookViewId="0">
      <selection activeCell="B8" sqref="B8"/>
    </sheetView>
  </sheetViews>
  <sheetFormatPr defaultRowHeight="15" x14ac:dyDescent="0.25"/>
  <cols>
    <col min="1" max="1" width="4.7109375" customWidth="1"/>
    <col min="2" max="2" width="46.85546875" customWidth="1"/>
    <col min="5" max="5" width="11.5703125" customWidth="1"/>
    <col min="7" max="7" width="14.5703125" customWidth="1"/>
    <col min="8" max="8" width="14.42578125" customWidth="1"/>
    <col min="9" max="9" width="12.28515625" customWidth="1"/>
  </cols>
  <sheetData>
    <row r="1" spans="1:11" ht="18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25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0.25" customHeight="1" x14ac:dyDescent="0.25">
      <c r="A4" s="18" t="s">
        <v>0</v>
      </c>
      <c r="B4" s="18" t="s">
        <v>1</v>
      </c>
      <c r="C4" s="20" t="s">
        <v>2</v>
      </c>
      <c r="D4" s="20" t="s">
        <v>3</v>
      </c>
      <c r="E4" s="18" t="s">
        <v>4</v>
      </c>
      <c r="F4" s="18"/>
      <c r="G4" s="18" t="s">
        <v>35</v>
      </c>
      <c r="H4" s="18"/>
      <c r="I4" s="18" t="s">
        <v>5</v>
      </c>
      <c r="J4" s="18"/>
      <c r="K4" s="18" t="s">
        <v>6</v>
      </c>
    </row>
    <row r="5" spans="1:11" ht="18.75" customHeight="1" x14ac:dyDescent="0.25">
      <c r="A5" s="18"/>
      <c r="B5" s="18"/>
      <c r="C5" s="20"/>
      <c r="D5" s="20"/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  <c r="J5" s="3" t="s">
        <v>6</v>
      </c>
      <c r="K5" s="18"/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64.5" customHeight="1" x14ac:dyDescent="0.25">
      <c r="A7" s="3">
        <v>1</v>
      </c>
      <c r="B7" s="9" t="s">
        <v>13</v>
      </c>
      <c r="C7" s="3" t="s">
        <v>14</v>
      </c>
      <c r="D7" s="3">
        <v>1</v>
      </c>
      <c r="E7" s="2"/>
      <c r="F7" s="2"/>
      <c r="G7" s="2"/>
      <c r="H7" s="2"/>
      <c r="I7" s="2"/>
      <c r="J7" s="2"/>
      <c r="K7" s="2"/>
    </row>
    <row r="8" spans="1:11" ht="18" customHeight="1" x14ac:dyDescent="0.25">
      <c r="A8" s="3"/>
      <c r="B8" s="5" t="s">
        <v>9</v>
      </c>
      <c r="C8" s="11" t="s">
        <v>14</v>
      </c>
      <c r="D8" s="11">
        <v>1</v>
      </c>
      <c r="E8" s="2"/>
      <c r="F8" s="2">
        <f t="shared" ref="F8:F36" si="0">D8*E8</f>
        <v>0</v>
      </c>
      <c r="G8" s="2"/>
      <c r="H8" s="2">
        <f t="shared" ref="H8:H36" si="1">D8*G8</f>
        <v>0</v>
      </c>
      <c r="I8" s="2"/>
      <c r="J8" s="2">
        <f t="shared" ref="J8:J36" si="2">D8*I8</f>
        <v>0</v>
      </c>
      <c r="K8" s="2">
        <f t="shared" ref="K8:K36" si="3">J8+H8+F8</f>
        <v>0</v>
      </c>
    </row>
    <row r="9" spans="1:11" ht="49.5" customHeight="1" x14ac:dyDescent="0.25">
      <c r="A9" s="3">
        <v>2</v>
      </c>
      <c r="B9" s="9" t="s">
        <v>19</v>
      </c>
      <c r="C9" s="3" t="s">
        <v>15</v>
      </c>
      <c r="D9" s="3">
        <v>6</v>
      </c>
      <c r="E9" s="2"/>
      <c r="F9" s="2"/>
      <c r="G9" s="2"/>
      <c r="H9" s="2"/>
      <c r="I9" s="2"/>
      <c r="J9" s="2"/>
      <c r="K9" s="2"/>
    </row>
    <row r="10" spans="1:11" ht="17.25" customHeight="1" x14ac:dyDescent="0.25">
      <c r="A10" s="1"/>
      <c r="B10" s="12" t="s">
        <v>9</v>
      </c>
      <c r="C10" s="11" t="s">
        <v>15</v>
      </c>
      <c r="D10" s="11">
        <v>6</v>
      </c>
      <c r="E10" s="2"/>
      <c r="F10" s="2">
        <f t="shared" si="0"/>
        <v>0</v>
      </c>
      <c r="G10" s="2"/>
      <c r="H10" s="2">
        <f t="shared" si="1"/>
        <v>0</v>
      </c>
      <c r="I10" s="2"/>
      <c r="J10" s="2">
        <f t="shared" si="2"/>
        <v>0</v>
      </c>
      <c r="K10" s="2">
        <f t="shared" si="3"/>
        <v>0</v>
      </c>
    </row>
    <row r="11" spans="1:11" ht="32.25" customHeight="1" x14ac:dyDescent="0.25">
      <c r="A11" s="3">
        <v>3</v>
      </c>
      <c r="B11" s="9" t="s">
        <v>16</v>
      </c>
      <c r="C11" s="14" t="s">
        <v>17</v>
      </c>
      <c r="D11" s="14">
        <v>12</v>
      </c>
      <c r="E11" s="2"/>
      <c r="F11" s="2"/>
      <c r="G11" s="2"/>
      <c r="H11" s="2"/>
      <c r="I11" s="2"/>
      <c r="J11" s="2"/>
      <c r="K11" s="2"/>
    </row>
    <row r="12" spans="1:11" ht="18" customHeight="1" x14ac:dyDescent="0.25">
      <c r="A12" s="1"/>
      <c r="B12" s="6" t="s">
        <v>10</v>
      </c>
      <c r="C12" s="1"/>
      <c r="D12" s="1"/>
      <c r="E12" s="2"/>
      <c r="F12" s="2"/>
      <c r="G12" s="2"/>
      <c r="H12" s="2"/>
      <c r="I12" s="2"/>
      <c r="J12" s="2"/>
      <c r="K12" s="2"/>
    </row>
    <row r="13" spans="1:11" ht="18" customHeight="1" x14ac:dyDescent="0.25">
      <c r="A13" s="1"/>
      <c r="B13" s="4" t="s">
        <v>18</v>
      </c>
      <c r="C13" s="11" t="s">
        <v>17</v>
      </c>
      <c r="D13" s="11">
        <v>12</v>
      </c>
      <c r="E13" s="2"/>
      <c r="F13" s="2">
        <f t="shared" si="0"/>
        <v>0</v>
      </c>
      <c r="G13" s="2"/>
      <c r="H13" s="2">
        <f t="shared" si="1"/>
        <v>0</v>
      </c>
      <c r="I13" s="2"/>
      <c r="J13" s="2">
        <f t="shared" si="2"/>
        <v>0</v>
      </c>
      <c r="K13" s="2">
        <f t="shared" si="3"/>
        <v>0</v>
      </c>
    </row>
    <row r="14" spans="1:11" ht="48" customHeight="1" x14ac:dyDescent="0.25">
      <c r="A14" s="15">
        <v>4</v>
      </c>
      <c r="B14" s="9" t="s">
        <v>31</v>
      </c>
      <c r="C14" s="15" t="s">
        <v>14</v>
      </c>
      <c r="D14" s="15">
        <v>1</v>
      </c>
      <c r="E14" s="2"/>
      <c r="F14" s="2"/>
      <c r="G14" s="2"/>
      <c r="H14" s="2"/>
      <c r="I14" s="2"/>
      <c r="J14" s="2"/>
      <c r="K14" s="2"/>
    </row>
    <row r="15" spans="1:11" ht="18" customHeight="1" x14ac:dyDescent="0.25">
      <c r="A15" s="1"/>
      <c r="B15" s="4" t="s">
        <v>9</v>
      </c>
      <c r="C15" s="11" t="s">
        <v>14</v>
      </c>
      <c r="D15" s="11">
        <v>1</v>
      </c>
      <c r="E15" s="2"/>
      <c r="F15" s="2">
        <f t="shared" si="0"/>
        <v>0</v>
      </c>
      <c r="G15" s="2"/>
      <c r="H15" s="2">
        <f t="shared" si="1"/>
        <v>0</v>
      </c>
      <c r="I15" s="2"/>
      <c r="J15" s="2">
        <f t="shared" si="2"/>
        <v>0</v>
      </c>
      <c r="K15" s="2">
        <f t="shared" si="3"/>
        <v>0</v>
      </c>
    </row>
    <row r="16" spans="1:11" ht="15" customHeight="1" x14ac:dyDescent="0.25">
      <c r="A16" s="1"/>
      <c r="B16" s="6" t="s">
        <v>4</v>
      </c>
      <c r="C16" s="11"/>
      <c r="D16" s="11"/>
      <c r="E16" s="2"/>
      <c r="F16" s="2"/>
      <c r="G16" s="2"/>
      <c r="H16" s="2"/>
      <c r="I16" s="2"/>
      <c r="J16" s="2"/>
      <c r="K16" s="2"/>
    </row>
    <row r="17" spans="1:11" ht="18" customHeight="1" x14ac:dyDescent="0.25">
      <c r="A17" s="1"/>
      <c r="B17" s="12" t="s">
        <v>20</v>
      </c>
      <c r="C17" s="11" t="s">
        <v>17</v>
      </c>
      <c r="D17" s="16">
        <f>2.5*21.18/1000</f>
        <v>5.2950000000000004E-2</v>
      </c>
      <c r="E17" s="2"/>
      <c r="F17" s="2">
        <f t="shared" si="0"/>
        <v>0</v>
      </c>
      <c r="G17" s="2"/>
      <c r="H17" s="2">
        <f t="shared" si="1"/>
        <v>0</v>
      </c>
      <c r="I17" s="2"/>
      <c r="J17" s="2">
        <f t="shared" si="2"/>
        <v>0</v>
      </c>
      <c r="K17" s="2">
        <f t="shared" si="3"/>
        <v>0</v>
      </c>
    </row>
    <row r="18" spans="1:11" ht="50.25" customHeight="1" x14ac:dyDescent="0.25">
      <c r="A18" s="1"/>
      <c r="B18" s="5" t="s">
        <v>22</v>
      </c>
      <c r="C18" s="11" t="s">
        <v>21</v>
      </c>
      <c r="D18" s="11">
        <v>1</v>
      </c>
      <c r="E18" s="2"/>
      <c r="F18" s="2">
        <f t="shared" si="0"/>
        <v>0</v>
      </c>
      <c r="G18" s="2"/>
      <c r="H18" s="2">
        <f t="shared" si="1"/>
        <v>0</v>
      </c>
      <c r="I18" s="2"/>
      <c r="J18" s="2">
        <f t="shared" si="2"/>
        <v>0</v>
      </c>
      <c r="K18" s="2">
        <f t="shared" si="3"/>
        <v>0</v>
      </c>
    </row>
    <row r="19" spans="1:11" ht="18" customHeight="1" x14ac:dyDescent="0.25">
      <c r="A19" s="1"/>
      <c r="B19" s="12" t="s">
        <v>23</v>
      </c>
      <c r="C19" s="11" t="s">
        <v>24</v>
      </c>
      <c r="D19" s="11">
        <v>0.16</v>
      </c>
      <c r="E19" s="2"/>
      <c r="F19" s="2">
        <f t="shared" si="0"/>
        <v>0</v>
      </c>
      <c r="G19" s="2"/>
      <c r="H19" s="2">
        <f t="shared" si="1"/>
        <v>0</v>
      </c>
      <c r="I19" s="2"/>
      <c r="J19" s="2">
        <f t="shared" si="2"/>
        <v>0</v>
      </c>
      <c r="K19" s="2">
        <f t="shared" si="3"/>
        <v>0</v>
      </c>
    </row>
    <row r="20" spans="1:11" ht="18" customHeight="1" x14ac:dyDescent="0.25">
      <c r="A20" s="1"/>
      <c r="B20" s="4" t="s">
        <v>25</v>
      </c>
      <c r="C20" s="11" t="s">
        <v>21</v>
      </c>
      <c r="D20" s="11">
        <v>3</v>
      </c>
      <c r="E20" s="2"/>
      <c r="F20" s="2">
        <f t="shared" si="0"/>
        <v>0</v>
      </c>
      <c r="G20" s="2"/>
      <c r="H20" s="2">
        <f t="shared" si="1"/>
        <v>0</v>
      </c>
      <c r="I20" s="2"/>
      <c r="J20" s="2">
        <f t="shared" si="2"/>
        <v>0</v>
      </c>
      <c r="K20" s="2">
        <f t="shared" si="3"/>
        <v>0</v>
      </c>
    </row>
    <row r="21" spans="1:11" ht="18" customHeight="1" x14ac:dyDescent="0.25">
      <c r="A21" s="1"/>
      <c r="B21" s="4" t="s">
        <v>26</v>
      </c>
      <c r="C21" s="11" t="s">
        <v>21</v>
      </c>
      <c r="D21" s="11">
        <v>1</v>
      </c>
      <c r="E21" s="2"/>
      <c r="F21" s="2">
        <f t="shared" si="0"/>
        <v>0</v>
      </c>
      <c r="G21" s="2"/>
      <c r="H21" s="2">
        <f t="shared" si="1"/>
        <v>0</v>
      </c>
      <c r="I21" s="2"/>
      <c r="J21" s="2">
        <f t="shared" si="2"/>
        <v>0</v>
      </c>
      <c r="K21" s="2">
        <f t="shared" si="3"/>
        <v>0</v>
      </c>
    </row>
    <row r="22" spans="1:11" ht="45.75" customHeight="1" x14ac:dyDescent="0.25">
      <c r="A22" s="15">
        <v>5</v>
      </c>
      <c r="B22" s="9" t="s">
        <v>32</v>
      </c>
      <c r="C22" s="15" t="s">
        <v>27</v>
      </c>
      <c r="D22" s="17">
        <f>0.25*0.5*2-3.14*0.219*0.219/4*2</f>
        <v>0.17470122999999999</v>
      </c>
      <c r="E22" s="2"/>
      <c r="F22" s="2"/>
      <c r="G22" s="2"/>
      <c r="H22" s="2"/>
      <c r="I22" s="2"/>
      <c r="J22" s="2"/>
      <c r="K22" s="2"/>
    </row>
    <row r="23" spans="1:11" ht="18" customHeight="1" x14ac:dyDescent="0.25">
      <c r="A23" s="1"/>
      <c r="B23" s="4" t="s">
        <v>9</v>
      </c>
      <c r="C23" s="11" t="s">
        <v>27</v>
      </c>
      <c r="D23" s="16">
        <f>0.25*0.5*2-3.14*0.219*0.219/4*2</f>
        <v>0.17470122999999999</v>
      </c>
      <c r="E23" s="2"/>
      <c r="F23" s="2">
        <f t="shared" si="0"/>
        <v>0</v>
      </c>
      <c r="G23" s="2"/>
      <c r="H23" s="2">
        <f t="shared" si="1"/>
        <v>0</v>
      </c>
      <c r="I23" s="2"/>
      <c r="J23" s="2">
        <f t="shared" si="2"/>
        <v>0</v>
      </c>
      <c r="K23" s="2">
        <f t="shared" si="3"/>
        <v>0</v>
      </c>
    </row>
    <row r="24" spans="1:11" ht="18" customHeight="1" x14ac:dyDescent="0.25">
      <c r="A24" s="1"/>
      <c r="B24" s="6" t="s">
        <v>4</v>
      </c>
      <c r="C24" s="11"/>
      <c r="D24" s="11"/>
      <c r="E24" s="2"/>
      <c r="F24" s="2"/>
      <c r="G24" s="2"/>
      <c r="H24" s="2"/>
      <c r="I24" s="2"/>
      <c r="J24" s="2"/>
      <c r="K24" s="2"/>
    </row>
    <row r="25" spans="1:11" ht="18" customHeight="1" x14ac:dyDescent="0.25">
      <c r="A25" s="1"/>
      <c r="B25" s="4" t="s">
        <v>28</v>
      </c>
      <c r="C25" s="11" t="s">
        <v>29</v>
      </c>
      <c r="D25" s="11">
        <v>0.2</v>
      </c>
      <c r="E25" s="2"/>
      <c r="F25" s="2">
        <f t="shared" si="0"/>
        <v>0</v>
      </c>
      <c r="G25" s="2"/>
      <c r="H25" s="2">
        <f t="shared" si="1"/>
        <v>0</v>
      </c>
      <c r="I25" s="2"/>
      <c r="J25" s="2">
        <f t="shared" si="2"/>
        <v>0</v>
      </c>
      <c r="K25" s="2">
        <f t="shared" si="3"/>
        <v>0</v>
      </c>
    </row>
    <row r="26" spans="1:11" ht="18" customHeight="1" x14ac:dyDescent="0.25">
      <c r="A26" s="1"/>
      <c r="B26" s="4" t="s">
        <v>30</v>
      </c>
      <c r="C26" s="11" t="s">
        <v>24</v>
      </c>
      <c r="D26" s="11">
        <v>100</v>
      </c>
      <c r="E26" s="2"/>
      <c r="F26" s="2">
        <f t="shared" si="0"/>
        <v>0</v>
      </c>
      <c r="G26" s="2"/>
      <c r="H26" s="2">
        <f t="shared" si="1"/>
        <v>0</v>
      </c>
      <c r="I26" s="2"/>
      <c r="J26" s="2">
        <f t="shared" si="2"/>
        <v>0</v>
      </c>
      <c r="K26" s="2">
        <f t="shared" si="3"/>
        <v>0</v>
      </c>
    </row>
    <row r="27" spans="1:11" ht="33.75" customHeight="1" x14ac:dyDescent="0.25">
      <c r="A27" s="15">
        <v>6</v>
      </c>
      <c r="B27" s="9" t="s">
        <v>33</v>
      </c>
      <c r="C27" s="15" t="s">
        <v>14</v>
      </c>
      <c r="D27" s="15">
        <v>1</v>
      </c>
      <c r="E27" s="2"/>
      <c r="F27" s="2"/>
      <c r="G27" s="2"/>
      <c r="H27" s="2"/>
      <c r="I27" s="2"/>
      <c r="J27" s="2"/>
      <c r="K27" s="2"/>
    </row>
    <row r="28" spans="1:11" ht="18" customHeight="1" x14ac:dyDescent="0.25">
      <c r="A28" s="1"/>
      <c r="B28" s="4" t="s">
        <v>9</v>
      </c>
      <c r="C28" s="11" t="s">
        <v>14</v>
      </c>
      <c r="D28" s="11">
        <v>1</v>
      </c>
      <c r="E28" s="2"/>
      <c r="F28" s="2">
        <f t="shared" si="0"/>
        <v>0</v>
      </c>
      <c r="G28" s="2"/>
      <c r="H28" s="2">
        <f t="shared" si="1"/>
        <v>0</v>
      </c>
      <c r="I28" s="2"/>
      <c r="J28" s="2">
        <f t="shared" si="2"/>
        <v>0</v>
      </c>
      <c r="K28" s="2">
        <f t="shared" si="3"/>
        <v>0</v>
      </c>
    </row>
    <row r="29" spans="1:11" ht="18" customHeight="1" x14ac:dyDescent="0.25">
      <c r="A29" s="1"/>
      <c r="B29" s="6" t="s">
        <v>4</v>
      </c>
      <c r="C29" s="11"/>
      <c r="D29" s="11"/>
      <c r="E29" s="2"/>
      <c r="F29" s="2"/>
      <c r="G29" s="2"/>
      <c r="H29" s="2"/>
      <c r="I29" s="2"/>
      <c r="J29" s="2"/>
      <c r="K29" s="2"/>
    </row>
    <row r="30" spans="1:11" ht="18" customHeight="1" x14ac:dyDescent="0.25">
      <c r="A30" s="1"/>
      <c r="B30" s="4" t="s">
        <v>23</v>
      </c>
      <c r="C30" s="11" t="s">
        <v>24</v>
      </c>
      <c r="D30" s="11">
        <v>0.11</v>
      </c>
      <c r="E30" s="2"/>
      <c r="F30" s="2">
        <f t="shared" si="0"/>
        <v>0</v>
      </c>
      <c r="G30" s="2"/>
      <c r="H30" s="2">
        <f t="shared" si="1"/>
        <v>0</v>
      </c>
      <c r="I30" s="2"/>
      <c r="J30" s="2">
        <f t="shared" si="2"/>
        <v>0</v>
      </c>
      <c r="K30" s="2">
        <f t="shared" si="3"/>
        <v>0</v>
      </c>
    </row>
    <row r="31" spans="1:11" ht="18" customHeight="1" x14ac:dyDescent="0.25">
      <c r="A31" s="1"/>
      <c r="B31" s="4" t="s">
        <v>25</v>
      </c>
      <c r="C31" s="11" t="s">
        <v>21</v>
      </c>
      <c r="D31" s="11">
        <v>1</v>
      </c>
      <c r="E31" s="2"/>
      <c r="F31" s="2">
        <f t="shared" si="0"/>
        <v>0</v>
      </c>
      <c r="G31" s="2"/>
      <c r="H31" s="2">
        <f t="shared" si="1"/>
        <v>0</v>
      </c>
      <c r="I31" s="2"/>
      <c r="J31" s="2">
        <f t="shared" si="2"/>
        <v>0</v>
      </c>
      <c r="K31" s="2">
        <f t="shared" si="3"/>
        <v>0</v>
      </c>
    </row>
    <row r="32" spans="1:11" ht="35.25" customHeight="1" x14ac:dyDescent="0.25">
      <c r="A32" s="15">
        <v>7</v>
      </c>
      <c r="B32" s="9" t="s">
        <v>34</v>
      </c>
      <c r="C32" s="15" t="s">
        <v>14</v>
      </c>
      <c r="D32" s="15">
        <v>1</v>
      </c>
      <c r="E32" s="2"/>
      <c r="F32" s="2"/>
      <c r="G32" s="2"/>
      <c r="H32" s="2"/>
      <c r="I32" s="2"/>
      <c r="J32" s="2"/>
      <c r="K32" s="2"/>
    </row>
    <row r="33" spans="1:14" ht="18" customHeight="1" x14ac:dyDescent="0.25">
      <c r="A33" s="1"/>
      <c r="B33" s="4" t="s">
        <v>9</v>
      </c>
      <c r="C33" s="11" t="s">
        <v>14</v>
      </c>
      <c r="D33" s="11">
        <v>1</v>
      </c>
      <c r="E33" s="2"/>
      <c r="F33" s="2">
        <f t="shared" si="0"/>
        <v>0</v>
      </c>
      <c r="G33" s="2"/>
      <c r="H33" s="2">
        <f t="shared" si="1"/>
        <v>0</v>
      </c>
      <c r="I33" s="2"/>
      <c r="J33" s="2">
        <f t="shared" si="2"/>
        <v>0</v>
      </c>
      <c r="K33" s="2">
        <f t="shared" si="3"/>
        <v>0</v>
      </c>
    </row>
    <row r="34" spans="1:14" ht="18" customHeight="1" x14ac:dyDescent="0.25">
      <c r="A34" s="1"/>
      <c r="B34" s="6" t="s">
        <v>4</v>
      </c>
      <c r="C34" s="11"/>
      <c r="D34" s="11"/>
      <c r="E34" s="2"/>
      <c r="F34" s="2"/>
      <c r="G34" s="2"/>
      <c r="H34" s="2"/>
      <c r="I34" s="2"/>
      <c r="J34" s="2"/>
      <c r="K34" s="2"/>
    </row>
    <row r="35" spans="1:14" ht="18" customHeight="1" x14ac:dyDescent="0.25">
      <c r="A35" s="1"/>
      <c r="B35" s="4" t="s">
        <v>23</v>
      </c>
      <c r="C35" s="11" t="s">
        <v>24</v>
      </c>
      <c r="D35" s="11">
        <v>0.3</v>
      </c>
      <c r="E35" s="2"/>
      <c r="F35" s="2">
        <f t="shared" si="0"/>
        <v>0</v>
      </c>
      <c r="G35" s="2"/>
      <c r="H35" s="2">
        <f t="shared" si="1"/>
        <v>0</v>
      </c>
      <c r="I35" s="2"/>
      <c r="J35" s="2">
        <f t="shared" si="2"/>
        <v>0</v>
      </c>
      <c r="K35" s="2">
        <f t="shared" si="3"/>
        <v>0</v>
      </c>
    </row>
    <row r="36" spans="1:14" ht="18" customHeight="1" x14ac:dyDescent="0.25">
      <c r="A36" s="1"/>
      <c r="B36" s="4" t="s">
        <v>25</v>
      </c>
      <c r="C36" s="11" t="s">
        <v>21</v>
      </c>
      <c r="D36" s="11">
        <v>1</v>
      </c>
      <c r="E36" s="2"/>
      <c r="F36" s="2">
        <f t="shared" si="0"/>
        <v>0</v>
      </c>
      <c r="G36" s="2"/>
      <c r="H36" s="2">
        <f t="shared" si="1"/>
        <v>0</v>
      </c>
      <c r="I36" s="2"/>
      <c r="J36" s="2">
        <f t="shared" si="2"/>
        <v>0</v>
      </c>
      <c r="K36" s="2">
        <f t="shared" si="3"/>
        <v>0</v>
      </c>
    </row>
    <row r="37" spans="1:14" ht="6" customHeight="1" x14ac:dyDescent="0.25">
      <c r="A37" s="1"/>
      <c r="B37" s="4"/>
      <c r="C37" s="1"/>
      <c r="D37" s="1"/>
      <c r="E37" s="1"/>
      <c r="F37" s="1"/>
      <c r="G37" s="1"/>
      <c r="H37" s="1"/>
      <c r="I37" s="1"/>
      <c r="J37" s="1"/>
      <c r="K37" s="1"/>
      <c r="M37" s="13"/>
      <c r="N37" s="13"/>
    </row>
    <row r="38" spans="1:14" ht="18" customHeight="1" x14ac:dyDescent="0.25">
      <c r="A38" s="1"/>
      <c r="B38" s="6" t="s">
        <v>6</v>
      </c>
      <c r="C38" s="1"/>
      <c r="D38" s="1"/>
      <c r="E38" s="1"/>
      <c r="F38" s="1"/>
      <c r="G38" s="1"/>
      <c r="H38" s="1"/>
      <c r="I38" s="1"/>
      <c r="J38" s="1"/>
      <c r="K38" s="10">
        <f>SUM(K7:K37)</f>
        <v>0</v>
      </c>
      <c r="M38" s="13"/>
      <c r="N38" s="13"/>
    </row>
    <row r="39" spans="1:14" s="7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13"/>
      <c r="N39" s="13"/>
    </row>
    <row r="40" spans="1:14" s="7" customFormat="1" x14ac:dyDescent="0.25">
      <c r="M40" s="13"/>
      <c r="N40" s="13"/>
    </row>
    <row r="41" spans="1:14" s="7" customFormat="1" x14ac:dyDescent="0.25"/>
    <row r="42" spans="1:14" s="7" customFormat="1" x14ac:dyDescent="0.25"/>
    <row r="43" spans="1:14" s="7" customFormat="1" x14ac:dyDescent="0.25"/>
    <row r="44" spans="1:14" s="7" customFormat="1" x14ac:dyDescent="0.25"/>
    <row r="45" spans="1:14" s="7" customFormat="1" x14ac:dyDescent="0.25"/>
    <row r="46" spans="1:14" s="7" customFormat="1" x14ac:dyDescent="0.25"/>
    <row r="47" spans="1:14" s="7" customFormat="1" x14ac:dyDescent="0.25"/>
    <row r="48" spans="1:14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</sheetData>
  <mergeCells count="11">
    <mergeCell ref="I4:J4"/>
    <mergeCell ref="K4:K5"/>
    <mergeCell ref="A1:K1"/>
    <mergeCell ref="A2:K2"/>
    <mergeCell ref="A4:A5"/>
    <mergeCell ref="B4:B5"/>
    <mergeCell ref="C4:C5"/>
    <mergeCell ref="D4:D5"/>
    <mergeCell ref="E4:F4"/>
    <mergeCell ref="G4:H4"/>
    <mergeCell ref="A3:K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2021-04-13T10:51:44Z</dcterms:modified>
</cp:coreProperties>
</file>